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66925"/>
  <mc:AlternateContent xmlns:mc="http://schemas.openxmlformats.org/markup-compatibility/2006">
    <mc:Choice Requires="x15">
      <x15ac:absPath xmlns:x15ac="http://schemas.microsoft.com/office/spreadsheetml/2010/11/ac" url="C:\Users\340\Desktop\地域密着型・居宅様式\参考様式\"/>
    </mc:Choice>
  </mc:AlternateContent>
  <xr:revisionPtr revIDLastSave="0" documentId="13_ncr:1_{1EE3D4E9-DDC4-47CB-8F32-8CF8A3F96ECA}" xr6:coauthVersionLast="36" xr6:coauthVersionMax="36" xr10:uidLastSave="{00000000-0000-0000-0000-000000000000}"/>
  <bookViews>
    <workbookView xWindow="0" yWindow="0" windowWidth="20490" windowHeight="7455" tabRatio="765"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【記載例】夜間対応型訪問介護!$A$1:$BJ$74</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7" i="19" l="1"/>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<sst xmlns="http://schemas.openxmlformats.org/spreadsheetml/2006/main" count="1347" uniqueCount="205">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</sst>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sheetPr>
  <dimension ref="A1:BO128"/>
  <sheetViews>
    <sheetView showGridLines="0" tabSelected="1" view="pageBreakPreview" zoomScale="55" zoomScaleNormal="55" zoomScaleSheetLayoutView="55" workbookViewId="0">
      <selection activeCell="AC2" sqref="AC2:AD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35" fitToWidth="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zoomScaleSheetLayoutView="80" workbookViewId="0">
      <selection activeCell="L55" sqref="L55"/>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60" zoomScaleNormal="5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c r="AD2" s="195"/>
      <c r="AE2" s="119" t="s">
        <v>28</v>
      </c>
      <c r="AF2" s="196" t="str">
        <f>IF(AC2=0,"",YEAR(DATE(2018+AC2,1,1)))</f>
        <v/>
      </c>
      <c r="AG2" s="196"/>
      <c r="AH2" s="120" t="s">
        <v>29</v>
      </c>
      <c r="AI2" s="120" t="s">
        <v>1</v>
      </c>
      <c r="AJ2" s="195"/>
      <c r="AK2" s="195"/>
      <c r="AL2" s="120" t="s">
        <v>24</v>
      </c>
      <c r="AS2" s="9" t="s">
        <v>31</v>
      </c>
      <c r="AT2" s="195"/>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t="e">
        <f>DAY(EOMONTH(DATE(AF2,AJ2,1),0))</f>
        <v>#VALUE!</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t="e">
        <f>WEEKDAY(DATE($AF$2,$AJ$2,1))</f>
        <v>#VALUE!</v>
      </c>
      <c r="X13" s="128" t="e">
        <f>WEEKDAY(DATE($AF$2,$AJ$2,2))</f>
        <v>#VALUE!</v>
      </c>
      <c r="Y13" s="128" t="e">
        <f>WEEKDAY(DATE($AF$2,$AJ$2,3))</f>
        <v>#VALUE!</v>
      </c>
      <c r="Z13" s="128" t="e">
        <f>WEEKDAY(DATE($AF$2,$AJ$2,4))</f>
        <v>#VALUE!</v>
      </c>
      <c r="AA13" s="128" t="e">
        <f>WEEKDAY(DATE($AF$2,$AJ$2,5))</f>
        <v>#VALUE!</v>
      </c>
      <c r="AB13" s="128" t="e">
        <f>WEEKDAY(DATE($AF$2,$AJ$2,6))</f>
        <v>#VALUE!</v>
      </c>
      <c r="AC13" s="129" t="e">
        <f>WEEKDAY(DATE($AF$2,$AJ$2,7))</f>
        <v>#VALUE!</v>
      </c>
      <c r="AD13" s="130" t="e">
        <f>WEEKDAY(DATE($AF$2,$AJ$2,8))</f>
        <v>#VALUE!</v>
      </c>
      <c r="AE13" s="128" t="e">
        <f>WEEKDAY(DATE($AF$2,$AJ$2,9))</f>
        <v>#VALUE!</v>
      </c>
      <c r="AF13" s="128" t="e">
        <f>WEEKDAY(DATE($AF$2,$AJ$2,10))</f>
        <v>#VALUE!</v>
      </c>
      <c r="AG13" s="128" t="e">
        <f>WEEKDAY(DATE($AF$2,$AJ$2,11))</f>
        <v>#VALUE!</v>
      </c>
      <c r="AH13" s="128" t="e">
        <f>WEEKDAY(DATE($AF$2,$AJ$2,12))</f>
        <v>#VALUE!</v>
      </c>
      <c r="AI13" s="128" t="e">
        <f>WEEKDAY(DATE($AF$2,$AJ$2,13))</f>
        <v>#VALUE!</v>
      </c>
      <c r="AJ13" s="129" t="e">
        <f>WEEKDAY(DATE($AF$2,$AJ$2,14))</f>
        <v>#VALUE!</v>
      </c>
      <c r="AK13" s="130" t="e">
        <f>WEEKDAY(DATE($AF$2,$AJ$2,15))</f>
        <v>#VALUE!</v>
      </c>
      <c r="AL13" s="128" t="e">
        <f>WEEKDAY(DATE($AF$2,$AJ$2,16))</f>
        <v>#VALUE!</v>
      </c>
      <c r="AM13" s="128" t="e">
        <f>WEEKDAY(DATE($AF$2,$AJ$2,17))</f>
        <v>#VALUE!</v>
      </c>
      <c r="AN13" s="128" t="e">
        <f>WEEKDAY(DATE($AF$2,$AJ$2,18))</f>
        <v>#VALUE!</v>
      </c>
      <c r="AO13" s="128" t="e">
        <f>WEEKDAY(DATE($AF$2,$AJ$2,19))</f>
        <v>#VALUE!</v>
      </c>
      <c r="AP13" s="128" t="e">
        <f>WEEKDAY(DATE($AF$2,$AJ$2,20))</f>
        <v>#VALUE!</v>
      </c>
      <c r="AQ13" s="129" t="e">
        <f>WEEKDAY(DATE($AF$2,$AJ$2,21))</f>
        <v>#VALUE!</v>
      </c>
      <c r="AR13" s="130" t="e">
        <f>WEEKDAY(DATE($AF$2,$AJ$2,22))</f>
        <v>#VALUE!</v>
      </c>
      <c r="AS13" s="128" t="e">
        <f>WEEKDAY(DATE($AF$2,$AJ$2,23))</f>
        <v>#VALUE!</v>
      </c>
      <c r="AT13" s="128" t="e">
        <f>WEEKDAY(DATE($AF$2,$AJ$2,24))</f>
        <v>#VALUE!</v>
      </c>
      <c r="AU13" s="128" t="e">
        <f>WEEKDAY(DATE($AF$2,$AJ$2,25))</f>
        <v>#VALUE!</v>
      </c>
      <c r="AV13" s="128" t="e">
        <f>WEEKDAY(DATE($AF$2,$AJ$2,26))</f>
        <v>#VALUE!</v>
      </c>
      <c r="AW13" s="128" t="e">
        <f>WEEKDAY(DATE($AF$2,$AJ$2,27))</f>
        <v>#VALUE!</v>
      </c>
      <c r="AX13" s="129" t="e">
        <f>WEEKDAY(DATE($AF$2,$AJ$2,28))</f>
        <v>#VALUE!</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e">
        <f>IF(W13=1,"日",IF(W13=2,"月",IF(W13=3,"火",IF(W13=4,"水",IF(W13=5,"木",IF(W13=6,"金","土"))))))</f>
        <v>#VALUE!</v>
      </c>
      <c r="X14" s="134" t="e">
        <f t="shared" ref="X14:AX14" si="0">IF(X13=1,"日",IF(X13=2,"月",IF(X13=3,"火",IF(X13=4,"水",IF(X13=5,"木",IF(X13=6,"金","土"))))))</f>
        <v>#VALUE!</v>
      </c>
      <c r="Y14" s="134" t="e">
        <f t="shared" si="0"/>
        <v>#VALUE!</v>
      </c>
      <c r="Z14" s="134" t="e">
        <f t="shared" si="0"/>
        <v>#VALUE!</v>
      </c>
      <c r="AA14" s="134" t="e">
        <f t="shared" si="0"/>
        <v>#VALUE!</v>
      </c>
      <c r="AB14" s="134" t="e">
        <f t="shared" si="0"/>
        <v>#VALUE!</v>
      </c>
      <c r="AC14" s="135" t="e">
        <f t="shared" si="0"/>
        <v>#VALUE!</v>
      </c>
      <c r="AD14" s="136" t="e">
        <f>IF(AD13=1,"日",IF(AD13=2,"月",IF(AD13=3,"火",IF(AD13=4,"水",IF(AD13=5,"木",IF(AD13=6,"金","土"))))))</f>
        <v>#VALUE!</v>
      </c>
      <c r="AE14" s="134" t="e">
        <f t="shared" si="0"/>
        <v>#VALUE!</v>
      </c>
      <c r="AF14" s="134" t="e">
        <f t="shared" si="0"/>
        <v>#VALUE!</v>
      </c>
      <c r="AG14" s="134" t="e">
        <f t="shared" si="0"/>
        <v>#VALUE!</v>
      </c>
      <c r="AH14" s="134" t="e">
        <f t="shared" si="0"/>
        <v>#VALUE!</v>
      </c>
      <c r="AI14" s="134" t="e">
        <f t="shared" si="0"/>
        <v>#VALUE!</v>
      </c>
      <c r="AJ14" s="135" t="e">
        <f t="shared" si="0"/>
        <v>#VALUE!</v>
      </c>
      <c r="AK14" s="136" t="e">
        <f>IF(AK13=1,"日",IF(AK13=2,"月",IF(AK13=3,"火",IF(AK13=4,"水",IF(AK13=5,"木",IF(AK13=6,"金","土"))))))</f>
        <v>#VALUE!</v>
      </c>
      <c r="AL14" s="134" t="e">
        <f t="shared" si="0"/>
        <v>#VALUE!</v>
      </c>
      <c r="AM14" s="134" t="e">
        <f t="shared" si="0"/>
        <v>#VALUE!</v>
      </c>
      <c r="AN14" s="134" t="e">
        <f t="shared" si="0"/>
        <v>#VALUE!</v>
      </c>
      <c r="AO14" s="134" t="e">
        <f t="shared" si="0"/>
        <v>#VALUE!</v>
      </c>
      <c r="AP14" s="134" t="e">
        <f t="shared" si="0"/>
        <v>#VALUE!</v>
      </c>
      <c r="AQ14" s="135" t="e">
        <f t="shared" si="0"/>
        <v>#VALUE!</v>
      </c>
      <c r="AR14" s="136" t="e">
        <f>IF(AR13=1,"日",IF(AR13=2,"月",IF(AR13=3,"火",IF(AR13=4,"水",IF(AR13=5,"木",IF(AR13=6,"金","土"))))))</f>
        <v>#VALUE!</v>
      </c>
      <c r="AS14" s="134" t="e">
        <f t="shared" si="0"/>
        <v>#VALUE!</v>
      </c>
      <c r="AT14" s="134" t="e">
        <f t="shared" si="0"/>
        <v>#VALUE!</v>
      </c>
      <c r="AU14" s="134" t="e">
        <f t="shared" si="0"/>
        <v>#VALUE!</v>
      </c>
      <c r="AV14" s="134" t="e">
        <f t="shared" si="0"/>
        <v>#VALUE!</v>
      </c>
      <c r="AW14" s="134" t="e">
        <f t="shared" si="0"/>
        <v>#VALUE!</v>
      </c>
      <c r="AX14" s="135" t="e">
        <f t="shared" si="0"/>
        <v>#VALUE!</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橋本 智</cp:lastModifiedBy>
  <cp:lastPrinted>2023-03-24T04:47:22Z</cp:lastPrinted>
  <dcterms:created xsi:type="dcterms:W3CDTF">2020-01-28T01:12:50Z</dcterms:created>
  <dcterms:modified xsi:type="dcterms:W3CDTF">2023-03-24T05:08:22Z</dcterms:modified>
</cp:coreProperties>
</file>