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340\Desktop\地域密着型・居宅様式\参考様式\"/>
    </mc:Choice>
  </mc:AlternateContent>
  <xr:revisionPtr revIDLastSave="0" documentId="13_ncr:1_{E57BB31B-C20E-4743-8F60-A7D40D33A5F4}" xr6:coauthVersionLast="36" xr6:coauthVersionMax="36" xr10:uidLastSave="{00000000-0000-0000-0000-000000000000}"/>
  <bookViews>
    <workbookView xWindow="0" yWindow="0" windowWidth="20490" windowHeight="7455"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AE223" i="21"/>
  <c r="O223" i="21"/>
  <c r="AE222" i="21"/>
  <c r="O222" i="21"/>
  <c r="AC223" i="21"/>
  <c r="M222" i="21"/>
  <c r="AC225" i="21"/>
  <c r="M225" i="21"/>
  <c r="AC224" i="21"/>
  <c r="M224" i="21"/>
  <c r="M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F15" i="20" l="1"/>
  <c r="AF16" i="20" s="1"/>
  <c r="AV15" i="20"/>
  <c r="AV16" i="20" s="1"/>
  <c r="AN15" i="20"/>
  <c r="AN16" i="20" s="1"/>
  <c r="Y231" i="20"/>
  <c r="T236" i="20" s="1"/>
  <c r="BF128" i="20"/>
  <c r="BH128" i="20" s="1"/>
  <c r="L41" i="19"/>
  <c r="BF168" i="20"/>
  <c r="BH168" i="20" s="1"/>
  <c r="BF200" i="20"/>
  <c r="BH200" i="20" s="1"/>
  <c r="BF88" i="20"/>
  <c r="BH88" i="20" s="1"/>
  <c r="BF104" i="20"/>
  <c r="BH104" i="20" s="1"/>
  <c r="BF120" i="20"/>
  <c r="BH120" i="20" s="1"/>
  <c r="BF136" i="20"/>
  <c r="BH136" i="20" s="1"/>
  <c r="L44" i="19"/>
  <c r="AI225" i="20"/>
  <c r="S225" i="20"/>
  <c r="AI224" i="20"/>
  <c r="S224" i="20"/>
  <c r="AI223" i="20"/>
  <c r="S223" i="20"/>
  <c r="AI222" i="20"/>
  <c r="S222" i="20"/>
  <c r="AG225" i="20"/>
  <c r="Q225" i="20"/>
  <c r="AG224" i="20"/>
  <c r="Q224" i="20"/>
  <c r="AG223" i="20"/>
  <c r="Q223" i="20"/>
  <c r="Q222" i="20"/>
  <c r="AG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Q84" i="10"/>
  <c r="AG85" i="10"/>
  <c r="AG83" i="10"/>
  <c r="Q85" i="10"/>
  <c r="S85" i="10"/>
  <c r="S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52" i="10"/>
  <c r="AA7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<sst xmlns="http://schemas.openxmlformats.org/spreadsheetml/2006/main" count="2260" uniqueCount="327">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</sst>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55" zoomScaleNormal="55" zoomScaleSheetLayoutView="5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70" zoomScaleNormal="55" zoomScaleSheetLayoutView="70" workbookViewId="0">
      <selection activeCell="A3" sqref="A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c r="AD2" s="391"/>
      <c r="AE2" s="142" t="s">
        <v>28</v>
      </c>
      <c r="AF2" s="392" t="str">
        <f>IF(AC2=0,"",YEAR(DATE(2018+AC2,1,1)))</f>
        <v/>
      </c>
      <c r="AG2" s="392"/>
      <c r="AH2" s="143" t="s">
        <v>29</v>
      </c>
      <c r="AI2" s="143" t="s">
        <v>1</v>
      </c>
      <c r="AJ2" s="391"/>
      <c r="AK2" s="391"/>
      <c r="AL2" s="143" t="s">
        <v>24</v>
      </c>
      <c r="AS2" s="9" t="s">
        <v>31</v>
      </c>
      <c r="AT2" s="391"/>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t="e">
        <f>DAY(EOMONTH(DATE(AF2,AJ2,1),0))</f>
        <v>#VALUE!</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t="e">
        <f>WEEKDAY(DATE($AF$2,$AJ$2,1))</f>
        <v>#VALUE!</v>
      </c>
      <c r="X15" s="151" t="e">
        <f>WEEKDAY(DATE($AF$2,$AJ$2,2))</f>
        <v>#VALUE!</v>
      </c>
      <c r="Y15" s="151" t="e">
        <f>WEEKDAY(DATE($AF$2,$AJ$2,3))</f>
        <v>#VALUE!</v>
      </c>
      <c r="Z15" s="151" t="e">
        <f>WEEKDAY(DATE($AF$2,$AJ$2,4))</f>
        <v>#VALUE!</v>
      </c>
      <c r="AA15" s="151" t="e">
        <f>WEEKDAY(DATE($AF$2,$AJ$2,5))</f>
        <v>#VALUE!</v>
      </c>
      <c r="AB15" s="151" t="e">
        <f>WEEKDAY(DATE($AF$2,$AJ$2,6))</f>
        <v>#VALUE!</v>
      </c>
      <c r="AC15" s="152" t="e">
        <f>WEEKDAY(DATE($AF$2,$AJ$2,7))</f>
        <v>#VALUE!</v>
      </c>
      <c r="AD15" s="153" t="e">
        <f>WEEKDAY(DATE($AF$2,$AJ$2,8))</f>
        <v>#VALUE!</v>
      </c>
      <c r="AE15" s="151" t="e">
        <f>WEEKDAY(DATE($AF$2,$AJ$2,9))</f>
        <v>#VALUE!</v>
      </c>
      <c r="AF15" s="151" t="e">
        <f>WEEKDAY(DATE($AF$2,$AJ$2,10))</f>
        <v>#VALUE!</v>
      </c>
      <c r="AG15" s="151" t="e">
        <f>WEEKDAY(DATE($AF$2,$AJ$2,11))</f>
        <v>#VALUE!</v>
      </c>
      <c r="AH15" s="151" t="e">
        <f>WEEKDAY(DATE($AF$2,$AJ$2,12))</f>
        <v>#VALUE!</v>
      </c>
      <c r="AI15" s="151" t="e">
        <f>WEEKDAY(DATE($AF$2,$AJ$2,13))</f>
        <v>#VALUE!</v>
      </c>
      <c r="AJ15" s="152" t="e">
        <f>WEEKDAY(DATE($AF$2,$AJ$2,14))</f>
        <v>#VALUE!</v>
      </c>
      <c r="AK15" s="153" t="e">
        <f>WEEKDAY(DATE($AF$2,$AJ$2,15))</f>
        <v>#VALUE!</v>
      </c>
      <c r="AL15" s="151" t="e">
        <f>WEEKDAY(DATE($AF$2,$AJ$2,16))</f>
        <v>#VALUE!</v>
      </c>
      <c r="AM15" s="151" t="e">
        <f>WEEKDAY(DATE($AF$2,$AJ$2,17))</f>
        <v>#VALUE!</v>
      </c>
      <c r="AN15" s="151" t="e">
        <f>WEEKDAY(DATE($AF$2,$AJ$2,18))</f>
        <v>#VALUE!</v>
      </c>
      <c r="AO15" s="151" t="e">
        <f>WEEKDAY(DATE($AF$2,$AJ$2,19))</f>
        <v>#VALUE!</v>
      </c>
      <c r="AP15" s="151" t="e">
        <f>WEEKDAY(DATE($AF$2,$AJ$2,20))</f>
        <v>#VALUE!</v>
      </c>
      <c r="AQ15" s="152" t="e">
        <f>WEEKDAY(DATE($AF$2,$AJ$2,21))</f>
        <v>#VALUE!</v>
      </c>
      <c r="AR15" s="153" t="e">
        <f>WEEKDAY(DATE($AF$2,$AJ$2,22))</f>
        <v>#VALUE!</v>
      </c>
      <c r="AS15" s="151" t="e">
        <f>WEEKDAY(DATE($AF$2,$AJ$2,23))</f>
        <v>#VALUE!</v>
      </c>
      <c r="AT15" s="151" t="e">
        <f>WEEKDAY(DATE($AF$2,$AJ$2,24))</f>
        <v>#VALUE!</v>
      </c>
      <c r="AU15" s="151" t="e">
        <f>WEEKDAY(DATE($AF$2,$AJ$2,25))</f>
        <v>#VALUE!</v>
      </c>
      <c r="AV15" s="151" t="e">
        <f>WEEKDAY(DATE($AF$2,$AJ$2,26))</f>
        <v>#VALUE!</v>
      </c>
      <c r="AW15" s="151" t="e">
        <f>WEEKDAY(DATE($AF$2,$AJ$2,27))</f>
        <v>#VALUE!</v>
      </c>
      <c r="AX15" s="152" t="e">
        <f>WEEKDAY(DATE($AF$2,$AJ$2,28))</f>
        <v>#VALUE!</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e">
        <f>IF(W15=1,"日",IF(W15=2,"月",IF(W15=3,"火",IF(W15=4,"水",IF(W15=5,"木",IF(W15=6,"金","土"))))))</f>
        <v>#VALUE!</v>
      </c>
      <c r="X16" s="157" t="e">
        <f t="shared" ref="X16:AX16" si="0">IF(X15=1,"日",IF(X15=2,"月",IF(X15=3,"火",IF(X15=4,"水",IF(X15=5,"木",IF(X15=6,"金","土"))))))</f>
        <v>#VALUE!</v>
      </c>
      <c r="Y16" s="157" t="e">
        <f t="shared" si="0"/>
        <v>#VALUE!</v>
      </c>
      <c r="Z16" s="157" t="e">
        <f t="shared" si="0"/>
        <v>#VALUE!</v>
      </c>
      <c r="AA16" s="157" t="e">
        <f t="shared" si="0"/>
        <v>#VALUE!</v>
      </c>
      <c r="AB16" s="157" t="e">
        <f t="shared" si="0"/>
        <v>#VALUE!</v>
      </c>
      <c r="AC16" s="158" t="e">
        <f t="shared" si="0"/>
        <v>#VALUE!</v>
      </c>
      <c r="AD16" s="159" t="e">
        <f>IF(AD15=1,"日",IF(AD15=2,"月",IF(AD15=3,"火",IF(AD15=4,"水",IF(AD15=5,"木",IF(AD15=6,"金","土"))))))</f>
        <v>#VALUE!</v>
      </c>
      <c r="AE16" s="157" t="e">
        <f t="shared" si="0"/>
        <v>#VALUE!</v>
      </c>
      <c r="AF16" s="157" t="e">
        <f t="shared" si="0"/>
        <v>#VALUE!</v>
      </c>
      <c r="AG16" s="157" t="e">
        <f t="shared" si="0"/>
        <v>#VALUE!</v>
      </c>
      <c r="AH16" s="157" t="e">
        <f t="shared" si="0"/>
        <v>#VALUE!</v>
      </c>
      <c r="AI16" s="157" t="e">
        <f t="shared" si="0"/>
        <v>#VALUE!</v>
      </c>
      <c r="AJ16" s="158" t="e">
        <f t="shared" si="0"/>
        <v>#VALUE!</v>
      </c>
      <c r="AK16" s="159" t="e">
        <f>IF(AK15=1,"日",IF(AK15=2,"月",IF(AK15=3,"火",IF(AK15=4,"水",IF(AK15=5,"木",IF(AK15=6,"金","土"))))))</f>
        <v>#VALUE!</v>
      </c>
      <c r="AL16" s="157" t="e">
        <f t="shared" si="0"/>
        <v>#VALUE!</v>
      </c>
      <c r="AM16" s="157" t="e">
        <f t="shared" si="0"/>
        <v>#VALUE!</v>
      </c>
      <c r="AN16" s="157" t="e">
        <f t="shared" si="0"/>
        <v>#VALUE!</v>
      </c>
      <c r="AO16" s="157" t="e">
        <f t="shared" si="0"/>
        <v>#VALUE!</v>
      </c>
      <c r="AP16" s="157" t="e">
        <f t="shared" si="0"/>
        <v>#VALUE!</v>
      </c>
      <c r="AQ16" s="158" t="e">
        <f t="shared" si="0"/>
        <v>#VALUE!</v>
      </c>
      <c r="AR16" s="159" t="e">
        <f>IF(AR15=1,"日",IF(AR15=2,"月",IF(AR15=3,"火",IF(AR15=4,"水",IF(AR15=5,"木",IF(AR15=6,"金","土"))))))</f>
        <v>#VALUE!</v>
      </c>
      <c r="AS16" s="157" t="e">
        <f t="shared" si="0"/>
        <v>#VALUE!</v>
      </c>
      <c r="AT16" s="157" t="e">
        <f t="shared" si="0"/>
        <v>#VALUE!</v>
      </c>
      <c r="AU16" s="157" t="e">
        <f t="shared" si="0"/>
        <v>#VALUE!</v>
      </c>
      <c r="AV16" s="157" t="e">
        <f t="shared" si="0"/>
        <v>#VALUE!</v>
      </c>
      <c r="AW16" s="157" t="e">
        <f t="shared" si="0"/>
        <v>#VALUE!</v>
      </c>
      <c r="AX16" s="158" t="e">
        <f t="shared" si="0"/>
        <v>#VALUE!</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70" zoomScaleNormal="55" zoomScaleSheetLayoutView="70" workbookViewId="0">
      <selection activeCell="A3" sqref="A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c r="AH2" s="391"/>
      <c r="AI2" s="142" t="s">
        <v>28</v>
      </c>
      <c r="AJ2" s="392" t="str">
        <f>IF(AG2=0,"",YEAR(DATE(2018+AG2,1,1)))</f>
        <v/>
      </c>
      <c r="AK2" s="392"/>
      <c r="AL2" s="143" t="s">
        <v>29</v>
      </c>
      <c r="AM2" s="143" t="s">
        <v>1</v>
      </c>
      <c r="AN2" s="391"/>
      <c r="AO2" s="391"/>
      <c r="AP2" s="143" t="s">
        <v>24</v>
      </c>
      <c r="AW2" s="9" t="s">
        <v>31</v>
      </c>
      <c r="AX2" s="391"/>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t="e">
        <f>DAY(EOMONTH(DATE(AJ2,AN2,1),0))</f>
        <v>#VALUE!</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t="e">
        <f>WEEKDAY(DATE($AJ$2,$AN$2,1))</f>
        <v>#VALUE!</v>
      </c>
      <c r="AB15" s="151" t="e">
        <f>WEEKDAY(DATE($AJ$2,$AN$2,2))</f>
        <v>#VALUE!</v>
      </c>
      <c r="AC15" s="151" t="e">
        <f>WEEKDAY(DATE($AJ$2,$AN$2,3))</f>
        <v>#VALUE!</v>
      </c>
      <c r="AD15" s="151" t="e">
        <f>WEEKDAY(DATE($AJ$2,$AN$2,4))</f>
        <v>#VALUE!</v>
      </c>
      <c r="AE15" s="151" t="e">
        <f>WEEKDAY(DATE($AJ$2,$AN$2,5))</f>
        <v>#VALUE!</v>
      </c>
      <c r="AF15" s="151" t="e">
        <f>WEEKDAY(DATE($AJ$2,$AN$2,6))</f>
        <v>#VALUE!</v>
      </c>
      <c r="AG15" s="152" t="e">
        <f>WEEKDAY(DATE($AJ$2,$AN$2,7))</f>
        <v>#VALUE!</v>
      </c>
      <c r="AH15" s="153" t="e">
        <f>WEEKDAY(DATE($AJ$2,$AN$2,8))</f>
        <v>#VALUE!</v>
      </c>
      <c r="AI15" s="151" t="e">
        <f>WEEKDAY(DATE($AJ$2,$AN$2,9))</f>
        <v>#VALUE!</v>
      </c>
      <c r="AJ15" s="151" t="e">
        <f>WEEKDAY(DATE($AJ$2,$AN$2,10))</f>
        <v>#VALUE!</v>
      </c>
      <c r="AK15" s="151" t="e">
        <f>WEEKDAY(DATE($AJ$2,$AN$2,11))</f>
        <v>#VALUE!</v>
      </c>
      <c r="AL15" s="151" t="e">
        <f>WEEKDAY(DATE($AJ$2,$AN$2,12))</f>
        <v>#VALUE!</v>
      </c>
      <c r="AM15" s="151" t="e">
        <f>WEEKDAY(DATE($AJ$2,$AN$2,13))</f>
        <v>#VALUE!</v>
      </c>
      <c r="AN15" s="152" t="e">
        <f>WEEKDAY(DATE($AJ$2,$AN$2,14))</f>
        <v>#VALUE!</v>
      </c>
      <c r="AO15" s="153" t="e">
        <f>WEEKDAY(DATE($AJ$2,$AN$2,15))</f>
        <v>#VALUE!</v>
      </c>
      <c r="AP15" s="151" t="e">
        <f>WEEKDAY(DATE($AJ$2,$AN$2,16))</f>
        <v>#VALUE!</v>
      </c>
      <c r="AQ15" s="151" t="e">
        <f>WEEKDAY(DATE($AJ$2,$AN$2,17))</f>
        <v>#VALUE!</v>
      </c>
      <c r="AR15" s="151" t="e">
        <f>WEEKDAY(DATE($AJ$2,$AN$2,18))</f>
        <v>#VALUE!</v>
      </c>
      <c r="AS15" s="151" t="e">
        <f>WEEKDAY(DATE($AJ$2,$AN$2,19))</f>
        <v>#VALUE!</v>
      </c>
      <c r="AT15" s="151" t="e">
        <f>WEEKDAY(DATE($AJ$2,$AN$2,20))</f>
        <v>#VALUE!</v>
      </c>
      <c r="AU15" s="152" t="e">
        <f>WEEKDAY(DATE($AJ$2,$AN$2,21))</f>
        <v>#VALUE!</v>
      </c>
      <c r="AV15" s="153" t="e">
        <f>WEEKDAY(DATE($AJ$2,$AN$2,22))</f>
        <v>#VALUE!</v>
      </c>
      <c r="AW15" s="151" t="e">
        <f>WEEKDAY(DATE($AJ$2,$AN$2,23))</f>
        <v>#VALUE!</v>
      </c>
      <c r="AX15" s="151" t="e">
        <f>WEEKDAY(DATE($AJ$2,$AN$2,24))</f>
        <v>#VALUE!</v>
      </c>
      <c r="AY15" s="151" t="e">
        <f>WEEKDAY(DATE($AJ$2,$AN$2,25))</f>
        <v>#VALUE!</v>
      </c>
      <c r="AZ15" s="151" t="e">
        <f>WEEKDAY(DATE($AJ$2,$AN$2,26))</f>
        <v>#VALUE!</v>
      </c>
      <c r="BA15" s="151" t="e">
        <f>WEEKDAY(DATE($AJ$2,$AN$2,27))</f>
        <v>#VALUE!</v>
      </c>
      <c r="BB15" s="152" t="e">
        <f>WEEKDAY(DATE($AJ$2,$AN$2,28))</f>
        <v>#VALUE!</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e">
        <f>IF(AA15=1,"日",IF(AA15=2,"月",IF(AA15=3,"火",IF(AA15=4,"水",IF(AA15=5,"木",IF(AA15=6,"金","土"))))))</f>
        <v>#VALUE!</v>
      </c>
      <c r="AB16" s="157" t="e">
        <f t="shared" ref="AB16:BB16" si="0">IF(AB15=1,"日",IF(AB15=2,"月",IF(AB15=3,"火",IF(AB15=4,"水",IF(AB15=5,"木",IF(AB15=6,"金","土"))))))</f>
        <v>#VALUE!</v>
      </c>
      <c r="AC16" s="157" t="e">
        <f t="shared" si="0"/>
        <v>#VALUE!</v>
      </c>
      <c r="AD16" s="157" t="e">
        <f t="shared" si="0"/>
        <v>#VALUE!</v>
      </c>
      <c r="AE16" s="157" t="e">
        <f t="shared" si="0"/>
        <v>#VALUE!</v>
      </c>
      <c r="AF16" s="157" t="e">
        <f t="shared" si="0"/>
        <v>#VALUE!</v>
      </c>
      <c r="AG16" s="158" t="e">
        <f t="shared" si="0"/>
        <v>#VALUE!</v>
      </c>
      <c r="AH16" s="159" t="e">
        <f>IF(AH15=1,"日",IF(AH15=2,"月",IF(AH15=3,"火",IF(AH15=4,"水",IF(AH15=5,"木",IF(AH15=6,"金","土"))))))</f>
        <v>#VALUE!</v>
      </c>
      <c r="AI16" s="157" t="e">
        <f t="shared" si="0"/>
        <v>#VALUE!</v>
      </c>
      <c r="AJ16" s="157" t="e">
        <f t="shared" si="0"/>
        <v>#VALUE!</v>
      </c>
      <c r="AK16" s="157" t="e">
        <f t="shared" si="0"/>
        <v>#VALUE!</v>
      </c>
      <c r="AL16" s="157" t="e">
        <f t="shared" si="0"/>
        <v>#VALUE!</v>
      </c>
      <c r="AM16" s="157" t="e">
        <f t="shared" si="0"/>
        <v>#VALUE!</v>
      </c>
      <c r="AN16" s="158" t="e">
        <f t="shared" si="0"/>
        <v>#VALUE!</v>
      </c>
      <c r="AO16" s="159" t="e">
        <f>IF(AO15=1,"日",IF(AO15=2,"月",IF(AO15=3,"火",IF(AO15=4,"水",IF(AO15=5,"木",IF(AO15=6,"金","土"))))))</f>
        <v>#VALUE!</v>
      </c>
      <c r="AP16" s="157" t="e">
        <f t="shared" si="0"/>
        <v>#VALUE!</v>
      </c>
      <c r="AQ16" s="157" t="e">
        <f t="shared" si="0"/>
        <v>#VALUE!</v>
      </c>
      <c r="AR16" s="157" t="e">
        <f t="shared" si="0"/>
        <v>#VALUE!</v>
      </c>
      <c r="AS16" s="157" t="e">
        <f t="shared" si="0"/>
        <v>#VALUE!</v>
      </c>
      <c r="AT16" s="157" t="e">
        <f t="shared" si="0"/>
        <v>#VALUE!</v>
      </c>
      <c r="AU16" s="158" t="e">
        <f t="shared" si="0"/>
        <v>#VALUE!</v>
      </c>
      <c r="AV16" s="159" t="e">
        <f>IF(AV15=1,"日",IF(AV15=2,"月",IF(AV15=3,"火",IF(AV15=4,"水",IF(AV15=5,"木",IF(AV15=6,"金","土"))))))</f>
        <v>#VALUE!</v>
      </c>
      <c r="AW16" s="157" t="e">
        <f t="shared" si="0"/>
        <v>#VALUE!</v>
      </c>
      <c r="AX16" s="157" t="e">
        <f t="shared" si="0"/>
        <v>#VALUE!</v>
      </c>
      <c r="AY16" s="157" t="e">
        <f t="shared" si="0"/>
        <v>#VALUE!</v>
      </c>
      <c r="AZ16" s="157" t="e">
        <f t="shared" si="0"/>
        <v>#VALUE!</v>
      </c>
      <c r="BA16" s="157" t="e">
        <f t="shared" si="0"/>
        <v>#VALUE!</v>
      </c>
      <c r="BB16" s="158" t="e">
        <f t="shared" si="0"/>
        <v>#VALUE!</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橋本 智</cp:lastModifiedBy>
  <cp:lastPrinted>2021-03-24T13:36:05Z</cp:lastPrinted>
  <dcterms:created xsi:type="dcterms:W3CDTF">2020-01-28T01:12:50Z</dcterms:created>
  <dcterms:modified xsi:type="dcterms:W3CDTF">2023-03-24T05:44:32Z</dcterms:modified>
</cp:coreProperties>
</file>